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ftware kos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€ &quot;#,##0.00"/>
    <numFmt numFmtId="165" formatCode="&quot;€ &quot;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i val="1"/>
      <color rgb="00505C52"/>
    </font>
  </fonts>
  <fills count="5">
    <fill>
      <patternFill/>
    </fill>
    <fill>
      <patternFill patternType="gray125"/>
    </fill>
    <fill>
      <patternFill patternType="solid">
        <fgColor rgb="000D5D3F"/>
      </patternFill>
    </fill>
    <fill>
      <patternFill patternType="solid">
        <fgColor rgb="00F4EFE3"/>
      </patternFill>
    </fill>
    <fill>
      <patternFill patternType="solid">
        <fgColor rgb="00FBEDC4"/>
      </patternFill>
    </fill>
  </fills>
  <borders count="2">
    <border>
      <left/>
      <right/>
      <top/>
      <bottom/>
      <diagonal/>
    </border>
    <border>
      <left style="thin">
        <color rgb="00D9D1BD"/>
      </left>
      <right style="thin">
        <color rgb="00D9D1BD"/>
      </right>
      <top style="thin">
        <color rgb="00D9D1BD"/>
      </top>
      <bottom style="thin">
        <color rgb="00D9D1B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4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4" borderId="0" pivotButton="0" quotePrefix="0" xfId="0"/>
    <xf numFmtId="0" fontId="2" fillId="4" borderId="1" pivotButton="0" quotePrefix="0" xfId="0"/>
    <xf numFmtId="164" fontId="2" fillId="4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color rgb="00C9C1AC"/>
      </font>
    </dxf>
    <dxf>
      <font>
        <color rgb="009AA39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Clicqo</author>
  </authors>
  <commentList>
    <comment ref="O2" authorId="0" shapeId="0">
      <text>
        <t>Excel haalt geen live wisselkoers op. Vul hier de actuele koers van 1 USD in euro in.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6" customWidth="1" min="2" max="2"/>
    <col width="14" customWidth="1" min="3" max="3"/>
    <col width="12" customWidth="1" min="4" max="4"/>
    <col width="13" customWidth="1" min="5" max="5"/>
    <col width="15" customWidth="1" min="6" max="6"/>
    <col width="15" customWidth="1" min="7" max="7"/>
    <col width="17" customWidth="1" min="8" max="8"/>
    <col width="12" customWidth="1" min="9" max="9"/>
    <col width="8" customWidth="1" min="10" max="10"/>
    <col width="38" customWidth="1" min="11" max="11"/>
    <col width="10" customWidth="1" min="12" max="12"/>
    <col width="13" customWidth="1" min="13" max="13"/>
    <col width="3" customWidth="1" min="14" max="14"/>
    <col width="16" customWidth="1" min="15" max="15"/>
  </cols>
  <sheetData>
    <row r="1" ht="36" customHeight="1">
      <c r="A1" s="1" t="inlineStr">
        <is>
          <t>Software</t>
        </is>
      </c>
      <c r="B1" s="2" t="inlineStr">
        <is>
          <t>€/$</t>
        </is>
      </c>
      <c r="C1" s="2" t="inlineStr">
        <is>
          <t>Werkelijke kosten (ex btw)</t>
        </is>
      </c>
      <c r="D1" s="2" t="inlineStr">
        <is>
          <t>Kosten EUR</t>
        </is>
      </c>
      <c r="E1" s="2" t="inlineStr">
        <is>
          <t>Per periode</t>
        </is>
      </c>
      <c r="F1" s="2" t="inlineStr">
        <is>
          <t>Maandelijkse kosten</t>
        </is>
      </c>
      <c r="G1" s="2" t="inlineStr">
        <is>
          <t>Jaarlijkse kosten</t>
        </is>
      </c>
      <c r="H1" s="2" t="inlineStr">
        <is>
          <t>Dit jaar korting op reguliere prijs</t>
        </is>
      </c>
      <c r="I1" s="2" t="inlineStr">
        <is>
          <t>Verlengt automatisch</t>
        </is>
      </c>
      <c r="J1" s="2" t="inlineStr">
        <is>
          <t>Actief</t>
        </is>
      </c>
      <c r="K1" s="1" t="inlineStr">
        <is>
          <t>Notities</t>
        </is>
      </c>
      <c r="L1" s="2" t="inlineStr">
        <is>
          <t>21% BTW</t>
        </is>
      </c>
      <c r="M1" s="2" t="inlineStr">
        <is>
          <t>BTW Bedrag</t>
        </is>
      </c>
      <c r="O1" s="2" t="inlineStr">
        <is>
          <t>Wisselkoers: 1 USD in EUR</t>
        </is>
      </c>
    </row>
    <row r="2">
      <c r="A2" s="3" t="n"/>
      <c r="B2" s="4" t="n"/>
      <c r="C2" s="5" t="n"/>
      <c r="D2" s="6">
        <f>IF(EXACT(B2,"$"),C2*$O$2,C2)</f>
        <v/>
      </c>
      <c r="E2" s="4" t="n"/>
      <c r="F2" s="6">
        <f>IF(EXACT(E2,"Per maand"),D2,D2/12)</f>
        <v/>
      </c>
      <c r="G2" s="6">
        <f>IF(EXACT(E2,"Per maand"),(D2*12)-H2,D2-H2)</f>
        <v/>
      </c>
      <c r="H2" s="7" t="n"/>
      <c r="I2" s="4" t="b">
        <v>0</v>
      </c>
      <c r="J2" s="4" t="b">
        <v>0</v>
      </c>
      <c r="K2" s="3" t="n"/>
      <c r="L2" s="4" t="b">
        <v>0</v>
      </c>
      <c r="M2" s="6">
        <f>IF(AND(L2,J2),G2*21%,"")</f>
        <v/>
      </c>
      <c r="O2" s="8" t="n">
        <v>0.8703000000000001</v>
      </c>
    </row>
    <row r="3">
      <c r="A3" s="3" t="n"/>
      <c r="B3" s="4" t="n"/>
      <c r="C3" s="5" t="n"/>
      <c r="D3" s="6">
        <f>IF(EXACT(B3,"$"),C3*$O$2,C3)</f>
        <v/>
      </c>
      <c r="E3" s="4" t="n"/>
      <c r="F3" s="6">
        <f>IF(EXACT(E3,"Per maand"),D3,D3/12)</f>
        <v/>
      </c>
      <c r="G3" s="6">
        <f>IF(EXACT(E3,"Per maand"),(D3*12)-H3,D3-H3)</f>
        <v/>
      </c>
      <c r="H3" s="7" t="n"/>
      <c r="I3" s="4" t="b">
        <v>0</v>
      </c>
      <c r="J3" s="4" t="b">
        <v>0</v>
      </c>
      <c r="K3" s="3" t="n"/>
      <c r="L3" s="4" t="b">
        <v>0</v>
      </c>
      <c r="M3" s="6">
        <f>IF(AND(L3,J3),G3*21%,"")</f>
        <v/>
      </c>
    </row>
    <row r="4">
      <c r="A4" s="3" t="n"/>
      <c r="B4" s="4" t="n"/>
      <c r="C4" s="5" t="n"/>
      <c r="D4" s="6">
        <f>IF(EXACT(B4,"$"),C4*$O$2,C4)</f>
        <v/>
      </c>
      <c r="E4" s="4" t="n"/>
      <c r="F4" s="6">
        <f>IF(EXACT(E4,"Per maand"),D4,D4/12)</f>
        <v/>
      </c>
      <c r="G4" s="6">
        <f>IF(EXACT(E4,"Per maand"),(D4*12)-H4,D4-H4)</f>
        <v/>
      </c>
      <c r="H4" s="7" t="n"/>
      <c r="I4" s="4" t="b">
        <v>0</v>
      </c>
      <c r="J4" s="4" t="b">
        <v>0</v>
      </c>
      <c r="K4" s="3" t="n"/>
      <c r="L4" s="4" t="b">
        <v>0</v>
      </c>
      <c r="M4" s="6">
        <f>IF(AND(L4,J4),G4*21%,"")</f>
        <v/>
      </c>
    </row>
    <row r="5">
      <c r="A5" s="3" t="n"/>
      <c r="B5" s="4" t="n"/>
      <c r="C5" s="5" t="n"/>
      <c r="D5" s="6">
        <f>IF(EXACT(B5,"$"),C5*$O$2,C5)</f>
        <v/>
      </c>
      <c r="E5" s="4" t="n"/>
      <c r="F5" s="6">
        <f>IF(EXACT(E5,"Per maand"),D5,D5/12)</f>
        <v/>
      </c>
      <c r="G5" s="6">
        <f>IF(EXACT(E5,"Per maand"),(D5*12)-H5,D5-H5)</f>
        <v/>
      </c>
      <c r="H5" s="7" t="n"/>
      <c r="I5" s="4" t="b">
        <v>0</v>
      </c>
      <c r="J5" s="4" t="b">
        <v>0</v>
      </c>
      <c r="K5" s="3" t="n"/>
      <c r="L5" s="4" t="b">
        <v>0</v>
      </c>
      <c r="M5" s="6">
        <f>IF(AND(L5,J5),G5*21%,"")</f>
        <v/>
      </c>
    </row>
    <row r="6">
      <c r="A6" s="3" t="n"/>
      <c r="B6" s="4" t="n"/>
      <c r="C6" s="5" t="n"/>
      <c r="D6" s="6">
        <f>IF(EXACT(B6,"$"),C6*$O$2,C6)</f>
        <v/>
      </c>
      <c r="E6" s="4" t="n"/>
      <c r="F6" s="6">
        <f>IF(EXACT(E6,"Per maand"),D6,D6/12)</f>
        <v/>
      </c>
      <c r="G6" s="6">
        <f>IF(EXACT(E6,"Per maand"),(D6*12)-H6,D6-H6)</f>
        <v/>
      </c>
      <c r="H6" s="7" t="n"/>
      <c r="I6" s="4" t="b">
        <v>0</v>
      </c>
      <c r="J6" s="4" t="b">
        <v>0</v>
      </c>
      <c r="K6" s="3" t="n"/>
      <c r="L6" s="4" t="b">
        <v>0</v>
      </c>
      <c r="M6" s="6">
        <f>IF(AND(L6,J6),G6*21%,"")</f>
        <v/>
      </c>
    </row>
    <row r="7">
      <c r="A7" s="3" t="n"/>
      <c r="B7" s="4" t="n"/>
      <c r="C7" s="5" t="n"/>
      <c r="D7" s="6">
        <f>IF(EXACT(B7,"$"),C7*$O$2,C7)</f>
        <v/>
      </c>
      <c r="E7" s="4" t="n"/>
      <c r="F7" s="6">
        <f>IF(EXACT(E7,"Per maand"),D7,D7/12)</f>
        <v/>
      </c>
      <c r="G7" s="6">
        <f>IF(EXACT(E7,"Per maand"),(D7*12)-H7,D7-H7)</f>
        <v/>
      </c>
      <c r="H7" s="7" t="n"/>
      <c r="I7" s="4" t="b">
        <v>0</v>
      </c>
      <c r="J7" s="4" t="b">
        <v>0</v>
      </c>
      <c r="K7" s="3" t="n"/>
      <c r="L7" s="4" t="b">
        <v>0</v>
      </c>
      <c r="M7" s="6">
        <f>IF(AND(L7,J7),G7*21%,"")</f>
        <v/>
      </c>
    </row>
    <row r="8">
      <c r="A8" s="3" t="n"/>
      <c r="B8" s="4" t="n"/>
      <c r="C8" s="5" t="n"/>
      <c r="D8" s="6">
        <f>IF(EXACT(B8,"$"),C8*$O$2,C8)</f>
        <v/>
      </c>
      <c r="E8" s="4" t="n"/>
      <c r="F8" s="6">
        <f>IF(EXACT(E8,"Per maand"),D8,D8/12)</f>
        <v/>
      </c>
      <c r="G8" s="6">
        <f>IF(EXACT(E8,"Per maand"),(D8*12)-H8,D8-H8)</f>
        <v/>
      </c>
      <c r="H8" s="7" t="n"/>
      <c r="I8" s="4" t="b">
        <v>0</v>
      </c>
      <c r="J8" s="4" t="b">
        <v>0</v>
      </c>
      <c r="K8" s="3" t="n"/>
      <c r="L8" s="4" t="b">
        <v>0</v>
      </c>
      <c r="M8" s="6">
        <f>IF(AND(L8,J8),G8*21%,"")</f>
        <v/>
      </c>
    </row>
    <row r="9">
      <c r="A9" s="3" t="n"/>
      <c r="B9" s="4" t="n"/>
      <c r="C9" s="5" t="n"/>
      <c r="D9" s="6">
        <f>IF(EXACT(B9,"$"),C9*$O$2,C9)</f>
        <v/>
      </c>
      <c r="E9" s="4" t="n"/>
      <c r="F9" s="6">
        <f>IF(EXACT(E9,"Per maand"),D9,D9/12)</f>
        <v/>
      </c>
      <c r="G9" s="6">
        <f>IF(EXACT(E9,"Per maand"),(D9*12)-H9,D9-H9)</f>
        <v/>
      </c>
      <c r="H9" s="7" t="n"/>
      <c r="I9" s="4" t="b">
        <v>0</v>
      </c>
      <c r="J9" s="4" t="b">
        <v>0</v>
      </c>
      <c r="K9" s="3" t="n"/>
      <c r="L9" s="4" t="b">
        <v>0</v>
      </c>
      <c r="M9" s="6">
        <f>IF(AND(L9,J9),G9*21%,"")</f>
        <v/>
      </c>
    </row>
    <row r="10">
      <c r="A10" s="3" t="n"/>
      <c r="B10" s="4" t="n"/>
      <c r="C10" s="5" t="n"/>
      <c r="D10" s="6">
        <f>IF(EXACT(B10,"$"),C10*$O$2,C10)</f>
        <v/>
      </c>
      <c r="E10" s="4" t="n"/>
      <c r="F10" s="6">
        <f>IF(EXACT(E10,"Per maand"),D10,D10/12)</f>
        <v/>
      </c>
      <c r="G10" s="6">
        <f>IF(EXACT(E10,"Per maand"),(D10*12)-H10,D10-H10)</f>
        <v/>
      </c>
      <c r="H10" s="7" t="n"/>
      <c r="I10" s="4" t="b">
        <v>0</v>
      </c>
      <c r="J10" s="4" t="b">
        <v>0</v>
      </c>
      <c r="K10" s="3" t="n"/>
      <c r="L10" s="4" t="b">
        <v>0</v>
      </c>
      <c r="M10" s="6">
        <f>IF(AND(L10,J10),G10*21%,"")</f>
        <v/>
      </c>
    </row>
    <row r="11">
      <c r="A11" s="3" t="n"/>
      <c r="B11" s="4" t="n"/>
      <c r="C11" s="5" t="n"/>
      <c r="D11" s="6">
        <f>IF(EXACT(B11,"$"),C11*$O$2,C11)</f>
        <v/>
      </c>
      <c r="E11" s="4" t="n"/>
      <c r="F11" s="6">
        <f>IF(EXACT(E11,"Per maand"),D11,D11/12)</f>
        <v/>
      </c>
      <c r="G11" s="6">
        <f>IF(EXACT(E11,"Per maand"),(D11*12)-H11,D11-H11)</f>
        <v/>
      </c>
      <c r="H11" s="7" t="n"/>
      <c r="I11" s="4" t="b">
        <v>0</v>
      </c>
      <c r="J11" s="4" t="b">
        <v>0</v>
      </c>
      <c r="K11" s="3" t="n"/>
      <c r="L11" s="4" t="b">
        <v>0</v>
      </c>
      <c r="M11" s="6">
        <f>IF(AND(L11,J11),G11*21%,"")</f>
        <v/>
      </c>
    </row>
    <row r="12">
      <c r="A12" s="3" t="n"/>
      <c r="B12" s="4" t="n"/>
      <c r="C12" s="5" t="n"/>
      <c r="D12" s="6">
        <f>IF(EXACT(B12,"$"),C12*$O$2,C12)</f>
        <v/>
      </c>
      <c r="E12" s="4" t="n"/>
      <c r="F12" s="6">
        <f>IF(EXACT(E12,"Per maand"),D12,D12/12)</f>
        <v/>
      </c>
      <c r="G12" s="6">
        <f>IF(EXACT(E12,"Per maand"),(D12*12)-H12,D12-H12)</f>
        <v/>
      </c>
      <c r="H12" s="7" t="n"/>
      <c r="I12" s="4" t="b">
        <v>0</v>
      </c>
      <c r="J12" s="4" t="b">
        <v>0</v>
      </c>
      <c r="K12" s="3" t="n"/>
      <c r="L12" s="4" t="b">
        <v>0</v>
      </c>
      <c r="M12" s="6">
        <f>IF(AND(L12,J12),G12*21%,"")</f>
        <v/>
      </c>
    </row>
    <row r="13">
      <c r="A13" s="3" t="n"/>
      <c r="B13" s="4" t="n"/>
      <c r="C13" s="5" t="n"/>
      <c r="D13" s="6">
        <f>IF(EXACT(B13,"$"),C13*$O$2,C13)</f>
        <v/>
      </c>
      <c r="E13" s="4" t="n"/>
      <c r="F13" s="6">
        <f>IF(EXACT(E13,"Per maand"),D13,D13/12)</f>
        <v/>
      </c>
      <c r="G13" s="6">
        <f>IF(EXACT(E13,"Per maand"),(D13*12)-H13,D13-H13)</f>
        <v/>
      </c>
      <c r="H13" s="7" t="n"/>
      <c r="I13" s="4" t="b">
        <v>0</v>
      </c>
      <c r="J13" s="4" t="b">
        <v>0</v>
      </c>
      <c r="K13" s="3" t="n"/>
      <c r="L13" s="4" t="b">
        <v>0</v>
      </c>
      <c r="M13" s="6">
        <f>IF(AND(L13,J13),G13*21%,"")</f>
        <v/>
      </c>
    </row>
    <row r="14">
      <c r="A14" s="3" t="n"/>
      <c r="B14" s="4" t="n"/>
      <c r="C14" s="5" t="n"/>
      <c r="D14" s="6">
        <f>IF(EXACT(B14,"$"),C14*$O$2,C14)</f>
        <v/>
      </c>
      <c r="E14" s="4" t="n"/>
      <c r="F14" s="6">
        <f>IF(EXACT(E14,"Per maand"),D14,D14/12)</f>
        <v/>
      </c>
      <c r="G14" s="6">
        <f>IF(EXACT(E14,"Per maand"),(D14*12)-H14,D14-H14)</f>
        <v/>
      </c>
      <c r="H14" s="7" t="n"/>
      <c r="I14" s="4" t="b">
        <v>0</v>
      </c>
      <c r="J14" s="4" t="b">
        <v>0</v>
      </c>
      <c r="K14" s="3" t="n"/>
      <c r="L14" s="4" t="b">
        <v>0</v>
      </c>
      <c r="M14" s="6">
        <f>IF(AND(L14,J14),G14*21%,"")</f>
        <v/>
      </c>
    </row>
    <row r="15">
      <c r="A15" s="3" t="n"/>
      <c r="B15" s="4" t="n"/>
      <c r="C15" s="5" t="n"/>
      <c r="D15" s="6">
        <f>IF(EXACT(B15,"$"),C15*$O$2,C15)</f>
        <v/>
      </c>
      <c r="E15" s="4" t="n"/>
      <c r="F15" s="6">
        <f>IF(EXACT(E15,"Per maand"),D15,D15/12)</f>
        <v/>
      </c>
      <c r="G15" s="6">
        <f>IF(EXACT(E15,"Per maand"),(D15*12)-H15,D15-H15)</f>
        <v/>
      </c>
      <c r="H15" s="7" t="n"/>
      <c r="I15" s="4" t="b">
        <v>0</v>
      </c>
      <c r="J15" s="4" t="b">
        <v>0</v>
      </c>
      <c r="K15" s="3" t="n"/>
      <c r="L15" s="4" t="b">
        <v>0</v>
      </c>
      <c r="M15" s="6">
        <f>IF(AND(L15,J15),G15*21%,"")</f>
        <v/>
      </c>
    </row>
    <row r="16">
      <c r="A16" s="3" t="n"/>
      <c r="B16" s="4" t="n"/>
      <c r="C16" s="5" t="n"/>
      <c r="D16" s="6">
        <f>IF(EXACT(B16,"$"),C16*$O$2,C16)</f>
        <v/>
      </c>
      <c r="E16" s="4" t="n"/>
      <c r="F16" s="6">
        <f>IF(EXACT(E16,"Per maand"),D16,D16/12)</f>
        <v/>
      </c>
      <c r="G16" s="6">
        <f>IF(EXACT(E16,"Per maand"),(D16*12)-H16,D16-H16)</f>
        <v/>
      </c>
      <c r="H16" s="7" t="n"/>
      <c r="I16" s="4" t="b">
        <v>0</v>
      </c>
      <c r="J16" s="4" t="b">
        <v>0</v>
      </c>
      <c r="K16" s="3" t="n"/>
      <c r="L16" s="4" t="b">
        <v>0</v>
      </c>
      <c r="M16" s="6">
        <f>IF(AND(L16,J16),G16*21%,"")</f>
        <v/>
      </c>
    </row>
    <row r="17">
      <c r="A17" s="3" t="n"/>
      <c r="B17" s="4" t="n"/>
      <c r="C17" s="5" t="n"/>
      <c r="D17" s="6">
        <f>IF(EXACT(B17,"$"),C17*$O$2,C17)</f>
        <v/>
      </c>
      <c r="E17" s="4" t="n"/>
      <c r="F17" s="6">
        <f>IF(EXACT(E17,"Per maand"),D17,D17/12)</f>
        <v/>
      </c>
      <c r="G17" s="6">
        <f>IF(EXACT(E17,"Per maand"),(D17*12)-H17,D17-H17)</f>
        <v/>
      </c>
      <c r="H17" s="7" t="n"/>
      <c r="I17" s="4" t="b">
        <v>0</v>
      </c>
      <c r="J17" s="4" t="b">
        <v>0</v>
      </c>
      <c r="K17" s="3" t="n"/>
      <c r="L17" s="4" t="b">
        <v>0</v>
      </c>
      <c r="M17" s="6">
        <f>IF(AND(L17,J17),G17*21%,"")</f>
        <v/>
      </c>
    </row>
    <row r="18">
      <c r="A18" s="3" t="n"/>
      <c r="B18" s="4" t="n"/>
      <c r="C18" s="5" t="n"/>
      <c r="D18" s="6">
        <f>IF(EXACT(B18,"$"),C18*$O$2,C18)</f>
        <v/>
      </c>
      <c r="E18" s="4" t="n"/>
      <c r="F18" s="6">
        <f>IF(EXACT(E18,"Per maand"),D18,D18/12)</f>
        <v/>
      </c>
      <c r="G18" s="6">
        <f>IF(EXACT(E18,"Per maand"),(D18*12)-H18,D18-H18)</f>
        <v/>
      </c>
      <c r="H18" s="7" t="n"/>
      <c r="I18" s="4" t="b">
        <v>0</v>
      </c>
      <c r="J18" s="4" t="b">
        <v>0</v>
      </c>
      <c r="K18" s="3" t="n"/>
      <c r="L18" s="4" t="b">
        <v>0</v>
      </c>
      <c r="M18" s="6">
        <f>IF(AND(L18,J18),G18*21%,"")</f>
        <v/>
      </c>
    </row>
    <row r="19">
      <c r="A19" s="3" t="n"/>
      <c r="B19" s="4" t="n"/>
      <c r="C19" s="5" t="n"/>
      <c r="D19" s="6">
        <f>IF(EXACT(B19,"$"),C19*$O$2,C19)</f>
        <v/>
      </c>
      <c r="E19" s="4" t="n"/>
      <c r="F19" s="6">
        <f>IF(EXACT(E19,"Per maand"),D19,D19/12)</f>
        <v/>
      </c>
      <c r="G19" s="6">
        <f>IF(EXACT(E19,"Per maand"),(D19*12)-H19,D19-H19)</f>
        <v/>
      </c>
      <c r="H19" s="7" t="n"/>
      <c r="I19" s="4" t="b">
        <v>0</v>
      </c>
      <c r="J19" s="4" t="b">
        <v>0</v>
      </c>
      <c r="K19" s="3" t="n"/>
      <c r="L19" s="4" t="b">
        <v>0</v>
      </c>
      <c r="M19" s="6">
        <f>IF(AND(L19,J19),G19*21%,"")</f>
        <v/>
      </c>
    </row>
    <row r="20">
      <c r="A20" s="3" t="n"/>
      <c r="B20" s="4" t="n"/>
      <c r="C20" s="5" t="n"/>
      <c r="D20" s="6">
        <f>IF(EXACT(B20,"$"),C20*$O$2,C20)</f>
        <v/>
      </c>
      <c r="E20" s="4" t="n"/>
      <c r="F20" s="6">
        <f>IF(EXACT(E20,"Per maand"),D20,D20/12)</f>
        <v/>
      </c>
      <c r="G20" s="6">
        <f>IF(EXACT(E20,"Per maand"),(D20*12)-H20,D20-H20)</f>
        <v/>
      </c>
      <c r="H20" s="7" t="n"/>
      <c r="I20" s="4" t="b">
        <v>0</v>
      </c>
      <c r="J20" s="4" t="b">
        <v>0</v>
      </c>
      <c r="K20" s="3" t="n"/>
      <c r="L20" s="4" t="b">
        <v>0</v>
      </c>
      <c r="M20" s="6">
        <f>IF(AND(L20,J20),G20*21%,"")</f>
        <v/>
      </c>
    </row>
    <row r="21">
      <c r="A21" s="3" t="n"/>
      <c r="B21" s="4" t="n"/>
      <c r="C21" s="5" t="n"/>
      <c r="D21" s="6">
        <f>IF(EXACT(B21,"$"),C21*$O$2,C21)</f>
        <v/>
      </c>
      <c r="E21" s="4" t="n"/>
      <c r="F21" s="6">
        <f>IF(EXACT(E21,"Per maand"),D21,D21/12)</f>
        <v/>
      </c>
      <c r="G21" s="6">
        <f>IF(EXACT(E21,"Per maand"),(D21*12)-H21,D21-H21)</f>
        <v/>
      </c>
      <c r="H21" s="7" t="n"/>
      <c r="I21" s="4" t="b">
        <v>0</v>
      </c>
      <c r="J21" s="4" t="b">
        <v>0</v>
      </c>
      <c r="K21" s="3" t="n"/>
      <c r="L21" s="4" t="b">
        <v>0</v>
      </c>
      <c r="M21" s="6">
        <f>IF(AND(L21,J21),G21*21%,"")</f>
        <v/>
      </c>
    </row>
    <row r="22">
      <c r="A22" s="3" t="n"/>
      <c r="B22" s="4" t="n"/>
      <c r="C22" s="5" t="n"/>
      <c r="D22" s="6">
        <f>IF(EXACT(B22,"$"),C22*$O$2,C22)</f>
        <v/>
      </c>
      <c r="E22" s="4" t="n"/>
      <c r="F22" s="6">
        <f>IF(EXACT(E22,"Per maand"),D22,D22/12)</f>
        <v/>
      </c>
      <c r="G22" s="6">
        <f>IF(EXACT(E22,"Per maand"),(D22*12)-H22,D22-H22)</f>
        <v/>
      </c>
      <c r="H22" s="7" t="n"/>
      <c r="I22" s="4" t="b">
        <v>0</v>
      </c>
      <c r="J22" s="4" t="b">
        <v>0</v>
      </c>
      <c r="K22" s="3" t="n"/>
      <c r="L22" s="4" t="b">
        <v>0</v>
      </c>
      <c r="M22" s="6">
        <f>IF(AND(L22,J22),G22*21%,"")</f>
        <v/>
      </c>
    </row>
    <row r="23">
      <c r="A23" s="3" t="n"/>
      <c r="B23" s="4" t="n"/>
      <c r="C23" s="5" t="n"/>
      <c r="D23" s="6">
        <f>IF(EXACT(B23,"$"),C23*$O$2,C23)</f>
        <v/>
      </c>
      <c r="E23" s="4" t="n"/>
      <c r="F23" s="6">
        <f>IF(EXACT(E23,"Per maand"),D23,D23/12)</f>
        <v/>
      </c>
      <c r="G23" s="6">
        <f>IF(EXACT(E23,"Per maand"),(D23*12)-H23,D23-H23)</f>
        <v/>
      </c>
      <c r="H23" s="7" t="n"/>
      <c r="I23" s="4" t="b">
        <v>0</v>
      </c>
      <c r="J23" s="4" t="b">
        <v>0</v>
      </c>
      <c r="K23" s="3" t="n"/>
      <c r="L23" s="4" t="b">
        <v>0</v>
      </c>
      <c r="M23" s="6">
        <f>IF(AND(L23,J23),G23*21%,"")</f>
        <v/>
      </c>
    </row>
    <row r="24">
      <c r="A24" s="3" t="n"/>
      <c r="B24" s="4" t="n"/>
      <c r="C24" s="5" t="n"/>
      <c r="D24" s="6">
        <f>IF(EXACT(B24,"$"),C24*$O$2,C24)</f>
        <v/>
      </c>
      <c r="E24" s="4" t="n"/>
      <c r="F24" s="6">
        <f>IF(EXACT(E24,"Per maand"),D24,D24/12)</f>
        <v/>
      </c>
      <c r="G24" s="6">
        <f>IF(EXACT(E24,"Per maand"),(D24*12)-H24,D24-H24)</f>
        <v/>
      </c>
      <c r="H24" s="7" t="n"/>
      <c r="I24" s="4" t="b">
        <v>0</v>
      </c>
      <c r="J24" s="4" t="b">
        <v>0</v>
      </c>
      <c r="K24" s="3" t="n"/>
      <c r="L24" s="4" t="b">
        <v>0</v>
      </c>
      <c r="M24" s="6">
        <f>IF(AND(L24,J24),G24*21%,"")</f>
        <v/>
      </c>
    </row>
    <row r="25">
      <c r="A25" s="3" t="n"/>
      <c r="B25" s="4" t="n"/>
      <c r="C25" s="5" t="n"/>
      <c r="D25" s="6">
        <f>IF(EXACT(B25,"$"),C25*$O$2,C25)</f>
        <v/>
      </c>
      <c r="E25" s="4" t="n"/>
      <c r="F25" s="6">
        <f>IF(EXACT(E25,"Per maand"),D25,D25/12)</f>
        <v/>
      </c>
      <c r="G25" s="6">
        <f>IF(EXACT(E25,"Per maand"),(D25*12)-H25,D25-H25)</f>
        <v/>
      </c>
      <c r="H25" s="7" t="n"/>
      <c r="I25" s="4" t="b">
        <v>0</v>
      </c>
      <c r="J25" s="4" t="b">
        <v>0</v>
      </c>
      <c r="K25" s="3" t="n"/>
      <c r="L25" s="4" t="b">
        <v>0</v>
      </c>
      <c r="M25" s="6">
        <f>IF(AND(L25,J25),G25*21%,"")</f>
        <v/>
      </c>
    </row>
    <row r="26">
      <c r="A26" s="3" t="n"/>
      <c r="B26" s="4" t="n"/>
      <c r="C26" s="5" t="n"/>
      <c r="D26" s="6">
        <f>IF(EXACT(B26,"$"),C26*$O$2,C26)</f>
        <v/>
      </c>
      <c r="E26" s="4" t="n"/>
      <c r="F26" s="6">
        <f>IF(EXACT(E26,"Per maand"),D26,D26/12)</f>
        <v/>
      </c>
      <c r="G26" s="6">
        <f>IF(EXACT(E26,"Per maand"),(D26*12)-H26,D26-H26)</f>
        <v/>
      </c>
      <c r="H26" s="7" t="n"/>
      <c r="I26" s="4" t="b">
        <v>0</v>
      </c>
      <c r="J26" s="4" t="b">
        <v>0</v>
      </c>
      <c r="K26" s="3" t="n"/>
      <c r="L26" s="4" t="b">
        <v>0</v>
      </c>
      <c r="M26" s="6">
        <f>IF(AND(L26,J26),G26*21%,"")</f>
        <v/>
      </c>
    </row>
    <row r="27">
      <c r="A27" s="3" t="n"/>
      <c r="B27" s="4" t="n"/>
      <c r="C27" s="5" t="n"/>
      <c r="D27" s="6">
        <f>IF(EXACT(B27,"$"),C27*$O$2,C27)</f>
        <v/>
      </c>
      <c r="E27" s="4" t="n"/>
      <c r="F27" s="6">
        <f>IF(EXACT(E27,"Per maand"),D27,D27/12)</f>
        <v/>
      </c>
      <c r="G27" s="6">
        <f>IF(EXACT(E27,"Per maand"),(D27*12)-H27,D27-H27)</f>
        <v/>
      </c>
      <c r="H27" s="7" t="n"/>
      <c r="I27" s="4" t="b">
        <v>0</v>
      </c>
      <c r="J27" s="4" t="b">
        <v>0</v>
      </c>
      <c r="K27" s="3" t="n"/>
      <c r="L27" s="4" t="b">
        <v>0</v>
      </c>
      <c r="M27" s="6">
        <f>IF(AND(L27,J27),G27*21%,"")</f>
        <v/>
      </c>
    </row>
    <row r="28">
      <c r="A28" s="9" t="inlineStr">
        <is>
          <t>Totaal actieve software</t>
        </is>
      </c>
      <c r="B28" s="9" t="n"/>
      <c r="C28" s="9" t="n"/>
      <c r="D28" s="9" t="n"/>
      <c r="E28" s="9" t="n"/>
      <c r="F28" s="10">
        <f>SUMIF($J$2:$J$27,TRUE,$F$2:$F$27)</f>
        <v/>
      </c>
      <c r="G28" s="10">
        <f>SUMIF($J$2:$J$27,TRUE,$G$2:$G$27)</f>
        <v/>
      </c>
      <c r="H28" s="9" t="n"/>
      <c r="I28" s="9" t="n"/>
      <c r="J28" s="9" t="n"/>
      <c r="K28" s="9" t="n"/>
      <c r="L28" s="9" t="n"/>
      <c r="M28" s="10">
        <f>SUM($M$2:$M$27)</f>
        <v/>
      </c>
    </row>
    <row r="29">
      <c r="A29" s="11" t="n"/>
      <c r="B29" s="11" t="n"/>
      <c r="C29" s="11" t="n"/>
      <c r="D29" s="11" t="n"/>
      <c r="E29" s="11" t="n"/>
      <c r="F29" s="11" t="inlineStr">
        <is>
          <t>Ex. BTW</t>
        </is>
      </c>
      <c r="G29" s="12">
        <f>G$28-M$28</f>
        <v/>
      </c>
      <c r="H29" s="11" t="n"/>
      <c r="I29" s="11" t="n"/>
      <c r="J29" s="11" t="n"/>
      <c r="K29" s="11" t="n"/>
      <c r="L29" s="11" t="n"/>
      <c r="M29" s="11" t="n"/>
    </row>
    <row r="31">
      <c r="A31" s="13" t="inlineStr">
        <is>
          <t>Crème kolommen rekenen zelf. Vul alleen de witte kolommen in.</t>
        </is>
      </c>
    </row>
  </sheetData>
  <conditionalFormatting sqref="D2:D27">
    <cfRule type="expression" priority="1" dxfId="0">
      <formula>$C2=""</formula>
    </cfRule>
  </conditionalFormatting>
  <conditionalFormatting sqref="F2:F27">
    <cfRule type="expression" priority="2" dxfId="0">
      <formula>$C2=""</formula>
    </cfRule>
  </conditionalFormatting>
  <conditionalFormatting sqref="G2:G27">
    <cfRule type="expression" priority="3" dxfId="0">
      <formula>$C2=""</formula>
    </cfRule>
  </conditionalFormatting>
  <conditionalFormatting sqref="H2:H27">
    <cfRule type="expression" priority="4" dxfId="0">
      <formula>$C2=""</formula>
    </cfRule>
  </conditionalFormatting>
  <conditionalFormatting sqref="M2:M27">
    <cfRule type="expression" priority="5" dxfId="0">
      <formula>$C2=""</formula>
    </cfRule>
  </conditionalFormatting>
  <conditionalFormatting sqref="A2:M27">
    <cfRule type="expression" priority="6" dxfId="1">
      <formula>AND($A2&lt;&gt;"",$J2=FALSE)</formula>
    </cfRule>
  </conditionalFormatting>
  <dataValidations count="2">
    <dataValidation sqref="B2:B27" showDropDown="0" showInputMessage="0" showErrorMessage="1" allowBlank="1" errorTitle="Kies € of $" error="Kies € of $ uit de lijst." type="list">
      <formula1>"€,$"</formula1>
    </dataValidation>
    <dataValidation sqref="E2:E27" showDropDown="0" showInputMessage="0" showErrorMessage="1" allowBlank="1" errorTitle="Kies een periode" error="Kies Per maand of Per jaar uit de lijst." type="list">
      <formula1>"Per maand,Per jaar"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Clicqo</dc:creator>
  <dc:title>Software-overzicht</dc:title>
  <dcterms:created xsi:type="dcterms:W3CDTF">2026-09-19T23:49:15Z</dcterms:created>
  <dcterms:modified xsi:type="dcterms:W3CDTF">2026-09-19T23:49:15Z</dcterms:modified>
  <cp:lastModifiedBy>Clicqo</cp:lastModifiedBy>
</cp:coreProperties>
</file>